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PMS 5e\Problem Solutions\Chapter 07\"/>
    </mc:Choice>
  </mc:AlternateContent>
  <bookViews>
    <workbookView xWindow="360" yWindow="300" windowWidth="14940" windowHeight="7872"/>
  </bookViews>
  <sheets>
    <sheet name="Part a" sheetId="1" r:id="rId1"/>
    <sheet name="Part b" sheetId="3" r:id="rId2"/>
  </sheets>
  <definedNames>
    <definedName name="Parameters" localSheetId="1">'Part b'!$B$4:$B$5</definedName>
    <definedName name="Parameters">'Part a'!$B$4:$B$5</definedName>
    <definedName name="_xlnm.Print_Area" localSheetId="0">'Part a'!#REF!</definedName>
    <definedName name="_xlnm.Print_Area" localSheetId="1">'Part b'!#REF!</definedName>
    <definedName name="RMSE" localSheetId="1">'Part b'!$D$14</definedName>
    <definedName name="RMSE">'Part a'!$D$14</definedName>
    <definedName name="solver_adj" localSheetId="0" hidden="1">'Part a'!$B$4:$B$5</definedName>
    <definedName name="solver_adj" localSheetId="1" hidden="1">'Part b'!$B$4:$B$5</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ng" localSheetId="0" hidden="1">1</definedName>
    <definedName name="solver_eng" localSheetId="1" hidden="1">1</definedName>
    <definedName name="solver_est" localSheetId="0" hidden="1">1</definedName>
    <definedName name="solver_est" localSheetId="1" hidden="1">1</definedName>
    <definedName name="solver_ibd" localSheetId="0" hidden="1">2</definedName>
    <definedName name="solver_ibd" localSheetId="1" hidden="1">2</definedName>
    <definedName name="solver_itr" localSheetId="0" hidden="1">100</definedName>
    <definedName name="solver_itr" localSheetId="1" hidden="1">100</definedName>
    <definedName name="solver_lin" localSheetId="0" hidden="1">2</definedName>
    <definedName name="solver_lin" localSheetId="1" hidden="1">2</definedName>
    <definedName name="solver_lva" localSheetId="0" hidden="1">2</definedName>
    <definedName name="solver_lva" localSheetId="1" hidden="1">2</definedName>
    <definedName name="solver_mip" localSheetId="0" hidden="1">5000</definedName>
    <definedName name="solver_mip" localSheetId="1" hidden="1">5000</definedName>
    <definedName name="solver_mni" localSheetId="0" hidden="1">30</definedName>
    <definedName name="solver_mni" localSheetId="1" hidden="1">30</definedName>
    <definedName name="solver_mrt" localSheetId="0" hidden="1">0.075</definedName>
    <definedName name="solver_mrt" localSheetId="1" hidden="1">0.075</definedName>
    <definedName name="solver_msl" localSheetId="1" hidden="1">2</definedName>
    <definedName name="solver_neg" localSheetId="0" hidden="1">2</definedName>
    <definedName name="solver_neg" localSheetId="1" hidden="1">2</definedName>
    <definedName name="solver_nod" localSheetId="0" hidden="1">5000</definedName>
    <definedName name="solver_nod" localSheetId="1" hidden="1">5000</definedName>
    <definedName name="solver_num" localSheetId="0" hidden="1">0</definedName>
    <definedName name="solver_num" localSheetId="1" hidden="1">0</definedName>
    <definedName name="solver_nwt" localSheetId="0" hidden="1">1</definedName>
    <definedName name="solver_nwt" localSheetId="1" hidden="1">1</definedName>
    <definedName name="solver_ofx" localSheetId="0" hidden="1">2</definedName>
    <definedName name="solver_ofx" localSheetId="1" hidden="1">2</definedName>
    <definedName name="solver_opt" localSheetId="0" hidden="1">'Part a'!$D$14</definedName>
    <definedName name="solver_opt" localSheetId="1" hidden="1">'Part b'!$D$14</definedName>
    <definedName name="solver_piv" localSheetId="0" hidden="1">0.000001</definedName>
    <definedName name="solver_piv" localSheetId="1" hidden="1">0.000001</definedName>
    <definedName name="solver_pre" localSheetId="0" hidden="1">0.000001</definedName>
    <definedName name="solver_pre" localSheetId="1" hidden="1">0.000001</definedName>
    <definedName name="solver_pro" localSheetId="0" hidden="1">2</definedName>
    <definedName name="solver_pro" localSheetId="1" hidden="1">2</definedName>
    <definedName name="solver_rbv" localSheetId="0" hidden="1">1</definedName>
    <definedName name="solver_rbv" localSheetId="1" hidden="1">1</definedName>
    <definedName name="solver_red" localSheetId="0" hidden="1">0.000001</definedName>
    <definedName name="solver_red" localSheetId="1" hidden="1">0.000001</definedName>
    <definedName name="solver_reo" localSheetId="0" hidden="1">2</definedName>
    <definedName name="solver_reo" localSheetId="1" hidden="1">2</definedName>
    <definedName name="solver_rep" localSheetId="0" hidden="1">2</definedName>
    <definedName name="solver_rep" localSheetId="1" hidden="1">2</definedName>
    <definedName name="solver_rlx" localSheetId="0" hidden="1">2</definedName>
    <definedName name="solver_rlx" localSheetId="1" hidden="1">2</definedName>
    <definedName name="solver_rsd" localSheetId="1" hidden="1">0</definedName>
    <definedName name="solver_scl" localSheetId="0" hidden="1">2</definedName>
    <definedName name="solver_scl" localSheetId="1" hidden="1">2</definedName>
    <definedName name="solver_sho" localSheetId="0" hidden="1">2</definedName>
    <definedName name="solver_sho" localSheetId="1" hidden="1">2</definedName>
    <definedName name="solver_ssz" localSheetId="0" hidden="1">100</definedName>
    <definedName name="solver_ssz" localSheetId="1" hidden="1">100</definedName>
    <definedName name="solver_std" localSheetId="0" hidden="1">1</definedName>
    <definedName name="solver_std" localSheetId="1" hidden="1">1</definedName>
    <definedName name="solver_tim" localSheetId="0" hidden="1">100</definedName>
    <definedName name="solver_tim" localSheetId="1" hidden="1">100</definedName>
    <definedName name="solver_tol" localSheetId="0" hidden="1">0.0005</definedName>
    <definedName name="solver_tol" localSheetId="1" hidden="1">0.0005</definedName>
    <definedName name="solver_typ" localSheetId="0" hidden="1">2</definedName>
    <definedName name="solver_typ" localSheetId="1" hidden="1">2</definedName>
    <definedName name="solver_val" localSheetId="0" hidden="1">0</definedName>
    <definedName name="solver_val" localSheetId="1" hidden="1">0</definedName>
    <definedName name="solver_ver" localSheetId="0" hidden="1">2</definedName>
    <definedName name="solver_ver" localSheetId="1" hidden="1">3</definedName>
  </definedNames>
  <calcPr calcId="152511"/>
</workbook>
</file>

<file path=xl/calcChain.xml><?xml version="1.0" encoding="utf-8"?>
<calcChain xmlns="http://schemas.openxmlformats.org/spreadsheetml/2006/main">
  <c r="C9" i="3" l="1"/>
  <c r="D9" i="3" s="1"/>
  <c r="C10" i="3"/>
  <c r="D10" i="3" s="1"/>
  <c r="C11" i="3"/>
  <c r="D11" i="3" s="1"/>
  <c r="C12" i="3"/>
  <c r="D12" i="3" s="1"/>
  <c r="C13" i="3"/>
  <c r="D13" i="3" s="1"/>
  <c r="C9" i="1"/>
  <c r="D9" i="1" s="1"/>
  <c r="C10" i="1"/>
  <c r="D10" i="1" s="1"/>
  <c r="C11" i="1"/>
  <c r="D11" i="1" s="1"/>
  <c r="C12" i="1"/>
  <c r="D12" i="1" s="1"/>
  <c r="C13" i="1"/>
  <c r="D13" i="1" s="1"/>
  <c r="D14" i="1" l="1"/>
  <c r="D14" i="3"/>
</calcChain>
</file>

<file path=xl/comments1.xml><?xml version="1.0" encoding="utf-8"?>
<comments xmlns="http://schemas.openxmlformats.org/spreadsheetml/2006/main">
  <authors>
    <author>albright</author>
  </authors>
  <commentList>
    <comment ref="B8" authorId="0" shapeId="0">
      <text>
        <r>
          <rPr>
            <b/>
            <sz val="8"/>
            <color indexed="81"/>
            <rFont val="Tahoma"/>
            <family val="2"/>
          </rPr>
          <t>In millions</t>
        </r>
        <r>
          <rPr>
            <sz val="8"/>
            <color indexed="81"/>
            <rFont val="Tahoma"/>
            <family val="2"/>
          </rPr>
          <t xml:space="preserve">
</t>
        </r>
      </text>
    </comment>
  </commentList>
</comments>
</file>

<file path=xl/comments2.xml><?xml version="1.0" encoding="utf-8"?>
<comments xmlns="http://schemas.openxmlformats.org/spreadsheetml/2006/main">
  <authors>
    <author>albright</author>
  </authors>
  <commentList>
    <comment ref="B8" authorId="0" shapeId="0">
      <text>
        <r>
          <rPr>
            <b/>
            <sz val="8"/>
            <color indexed="81"/>
            <rFont val="Tahoma"/>
            <family val="2"/>
          </rPr>
          <t>In millions</t>
        </r>
        <r>
          <rPr>
            <sz val="8"/>
            <color indexed="81"/>
            <rFont val="Tahoma"/>
            <family val="2"/>
          </rPr>
          <t xml:space="preserve">
</t>
        </r>
      </text>
    </comment>
  </commentList>
</comments>
</file>

<file path=xl/sharedStrings.xml><?xml version="1.0" encoding="utf-8"?>
<sst xmlns="http://schemas.openxmlformats.org/spreadsheetml/2006/main" count="20" uniqueCount="10">
  <si>
    <t>Fitting an advertising response curve</t>
  </si>
  <si>
    <t>Historical data</t>
  </si>
  <si>
    <t>Ads</t>
  </si>
  <si>
    <t>Exposures</t>
  </si>
  <si>
    <t>Parameters of response curve</t>
  </si>
  <si>
    <t>Constant</t>
  </si>
  <si>
    <t>Coefficient in exponent</t>
  </si>
  <si>
    <t>Predicted</t>
  </si>
  <si>
    <t>Squared error</t>
  </si>
  <si>
    <t>Root mean squared error, objective to minimize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</si>
</sst>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
  </numFmts>
  <fonts count="6" x14ac:knownFonts="1">
    <font>
      <sz val="11"/>
      <name val="Calibri"/>
      <family val="2"/>
    </font>
    <font>
      <sz val="8"/>
      <color indexed="81"/>
      <name val="Tahoma"/>
      <family val="2"/>
    </font>
    <font>
      <b/>
      <sz val="8"/>
      <color indexed="81"/>
      <name val="Tahoma"/>
      <family val="2"/>
    </font>
    <font>
      <sz val="8"/>
      <name val="Arial"/>
      <family val="2"/>
    </font>
    <font>
      <b/>
      <sz val="11"/>
      <name val="Calibri"/>
      <family val="2"/>
    </font>
    <font>
      <sz val="11"/>
      <name val="Calibri"/>
      <family val="2"/>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2">
    <xf numFmtId="0" fontId="0" fillId="0" borderId="0" xfId="0"/>
    <xf numFmtId="0" fontId="4" fillId="0" borderId="0" xfId="0" applyFont="1"/>
    <xf numFmtId="0" fontId="5" fillId="0" borderId="0" xfId="0" applyFont="1"/>
    <xf numFmtId="2" fontId="5" fillId="5" borderId="0" xfId="0" applyNumberFormat="1" applyFont="1" applyFill="1" applyBorder="1"/>
    <xf numFmtId="0" fontId="5" fillId="0" borderId="0" xfId="0" applyNumberFormat="1" applyFont="1"/>
    <xf numFmtId="164" fontId="5" fillId="5" borderId="0" xfId="0" applyNumberFormat="1" applyFont="1" applyFill="1" applyBorder="1"/>
    <xf numFmtId="0" fontId="5" fillId="0" borderId="0" xfId="0" applyFont="1" applyAlignment="1">
      <alignment horizontal="right"/>
    </xf>
    <xf numFmtId="0" fontId="5" fillId="4" borderId="0" xfId="0" applyFont="1" applyFill="1" applyBorder="1"/>
    <xf numFmtId="165" fontId="5" fillId="0" borderId="0" xfId="0" applyNumberFormat="1" applyFont="1"/>
    <xf numFmtId="165" fontId="5" fillId="2" borderId="0" xfId="0" applyNumberFormat="1" applyFont="1" applyFill="1"/>
    <xf numFmtId="165" fontId="5" fillId="6" borderId="0" xfId="0" applyNumberFormat="1" applyFont="1" applyFill="1" applyBorder="1"/>
    <xf numFmtId="165" fontId="5" fillId="3" borderId="0" xfId="0" applyNumberFormat="1" applyFont="1" applyFill="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Exposures vs Ads</a:t>
            </a:r>
          </a:p>
        </c:rich>
      </c:tx>
      <c:layout/>
      <c:overlay val="0"/>
    </c:title>
    <c:autoTitleDeleted val="0"/>
    <c:plotArea>
      <c:layout/>
      <c:scatterChart>
        <c:scatterStyle val="lineMarker"/>
        <c:varyColors val="0"/>
        <c:ser>
          <c:idx val="0"/>
          <c:order val="0"/>
          <c:tx>
            <c:strRef>
              <c:f>'Part a'!$B$8</c:f>
              <c:strCache>
                <c:ptCount val="1"/>
                <c:pt idx="0">
                  <c:v>Exposures</c:v>
                </c:pt>
              </c:strCache>
            </c:strRef>
          </c:tx>
          <c:xVal>
            <c:numRef>
              <c:f>'Part a'!$A$9:$A$13</c:f>
              <c:numCache>
                <c:formatCode>General</c:formatCode>
                <c:ptCount val="5"/>
                <c:pt idx="0">
                  <c:v>1</c:v>
                </c:pt>
                <c:pt idx="1">
                  <c:v>8</c:v>
                </c:pt>
                <c:pt idx="2">
                  <c:v>20</c:v>
                </c:pt>
                <c:pt idx="3">
                  <c:v>50</c:v>
                </c:pt>
                <c:pt idx="4">
                  <c:v>100</c:v>
                </c:pt>
              </c:numCache>
            </c:numRef>
          </c:xVal>
          <c:yVal>
            <c:numRef>
              <c:f>'Part a'!$B$9:$B$13</c:f>
              <c:numCache>
                <c:formatCode>General</c:formatCode>
                <c:ptCount val="5"/>
                <c:pt idx="0">
                  <c:v>4.7</c:v>
                </c:pt>
                <c:pt idx="1">
                  <c:v>22.1</c:v>
                </c:pt>
                <c:pt idx="2">
                  <c:v>48.7</c:v>
                </c:pt>
                <c:pt idx="3">
                  <c:v>125</c:v>
                </c:pt>
                <c:pt idx="4">
                  <c:v>130.5</c:v>
                </c:pt>
              </c:numCache>
            </c:numRef>
          </c:yVal>
          <c:smooth val="0"/>
        </c:ser>
        <c:dLbls>
          <c:showLegendKey val="0"/>
          <c:showVal val="0"/>
          <c:showCatName val="0"/>
          <c:showSerName val="0"/>
          <c:showPercent val="0"/>
          <c:showBubbleSize val="0"/>
        </c:dLbls>
        <c:axId val="685063344"/>
        <c:axId val="685060992"/>
      </c:scatterChart>
      <c:valAx>
        <c:axId val="685063344"/>
        <c:scaling>
          <c:orientation val="minMax"/>
        </c:scaling>
        <c:delete val="0"/>
        <c:axPos val="b"/>
        <c:numFmt formatCode="General" sourceLinked="1"/>
        <c:majorTickMark val="out"/>
        <c:minorTickMark val="none"/>
        <c:tickLblPos val="nextTo"/>
        <c:crossAx val="685060992"/>
        <c:crosses val="autoZero"/>
        <c:crossBetween val="midCat"/>
      </c:valAx>
      <c:valAx>
        <c:axId val="685060992"/>
        <c:scaling>
          <c:orientation val="minMax"/>
        </c:scaling>
        <c:delete val="0"/>
        <c:axPos val="l"/>
        <c:majorGridlines/>
        <c:numFmt formatCode="General" sourceLinked="1"/>
        <c:majorTickMark val="out"/>
        <c:minorTickMark val="none"/>
        <c:tickLblPos val="nextTo"/>
        <c:crossAx val="685063344"/>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Exposures vs Ads</a:t>
            </a:r>
          </a:p>
        </c:rich>
      </c:tx>
      <c:layout/>
      <c:overlay val="0"/>
    </c:title>
    <c:autoTitleDeleted val="0"/>
    <c:plotArea>
      <c:layout/>
      <c:scatterChart>
        <c:scatterStyle val="lineMarker"/>
        <c:varyColors val="0"/>
        <c:ser>
          <c:idx val="0"/>
          <c:order val="0"/>
          <c:tx>
            <c:strRef>
              <c:f>'Part b'!$B$8</c:f>
              <c:strCache>
                <c:ptCount val="1"/>
                <c:pt idx="0">
                  <c:v>Exposures</c:v>
                </c:pt>
              </c:strCache>
            </c:strRef>
          </c:tx>
          <c:xVal>
            <c:numRef>
              <c:f>'Part b'!$A$9:$A$13</c:f>
              <c:numCache>
                <c:formatCode>General</c:formatCode>
                <c:ptCount val="5"/>
                <c:pt idx="0">
                  <c:v>1</c:v>
                </c:pt>
                <c:pt idx="1">
                  <c:v>8</c:v>
                </c:pt>
                <c:pt idx="2">
                  <c:v>20</c:v>
                </c:pt>
                <c:pt idx="3">
                  <c:v>50</c:v>
                </c:pt>
                <c:pt idx="4">
                  <c:v>100</c:v>
                </c:pt>
              </c:numCache>
            </c:numRef>
          </c:xVal>
          <c:yVal>
            <c:numRef>
              <c:f>'Part b'!$B$9:$B$13</c:f>
              <c:numCache>
                <c:formatCode>General</c:formatCode>
                <c:ptCount val="5"/>
                <c:pt idx="0">
                  <c:v>4.7</c:v>
                </c:pt>
                <c:pt idx="1">
                  <c:v>22.1</c:v>
                </c:pt>
                <c:pt idx="2">
                  <c:v>48.7</c:v>
                </c:pt>
                <c:pt idx="3">
                  <c:v>55</c:v>
                </c:pt>
                <c:pt idx="4">
                  <c:v>130.5</c:v>
                </c:pt>
              </c:numCache>
            </c:numRef>
          </c:yVal>
          <c:smooth val="0"/>
        </c:ser>
        <c:dLbls>
          <c:showLegendKey val="0"/>
          <c:showVal val="0"/>
          <c:showCatName val="0"/>
          <c:showSerName val="0"/>
          <c:showPercent val="0"/>
          <c:showBubbleSize val="0"/>
        </c:dLbls>
        <c:axId val="685062560"/>
        <c:axId val="685060600"/>
      </c:scatterChart>
      <c:valAx>
        <c:axId val="685062560"/>
        <c:scaling>
          <c:orientation val="minMax"/>
        </c:scaling>
        <c:delete val="0"/>
        <c:axPos val="b"/>
        <c:numFmt formatCode="General" sourceLinked="1"/>
        <c:majorTickMark val="out"/>
        <c:minorTickMark val="none"/>
        <c:tickLblPos val="nextTo"/>
        <c:crossAx val="685060600"/>
        <c:crosses val="autoZero"/>
        <c:crossBetween val="midCat"/>
      </c:valAx>
      <c:valAx>
        <c:axId val="685060600"/>
        <c:scaling>
          <c:orientation val="minMax"/>
        </c:scaling>
        <c:delete val="0"/>
        <c:axPos val="l"/>
        <c:majorGridlines/>
        <c:numFmt formatCode="General" sourceLinked="1"/>
        <c:majorTickMark val="out"/>
        <c:minorTickMark val="none"/>
        <c:tickLblPos val="nextTo"/>
        <c:crossAx val="685062560"/>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133350</xdr:colOff>
      <xdr:row>13</xdr:row>
      <xdr:rowOff>95250</xdr:rowOff>
    </xdr:from>
    <xdr:to>
      <xdr:col>4</xdr:col>
      <xdr:colOff>495300</xdr:colOff>
      <xdr:row>13</xdr:row>
      <xdr:rowOff>95250</xdr:rowOff>
    </xdr:to>
    <xdr:sp macro="" textlink="">
      <xdr:nvSpPr>
        <xdr:cNvPr id="1027" name="Line 3"/>
        <xdr:cNvSpPr>
          <a:spLocks noChangeShapeType="1"/>
        </xdr:cNvSpPr>
      </xdr:nvSpPr>
      <xdr:spPr bwMode="auto">
        <a:xfrm flipH="1">
          <a:off x="3867150" y="2257425"/>
          <a:ext cx="361950" cy="0"/>
        </a:xfrm>
        <a:prstGeom prst="line">
          <a:avLst/>
        </a:prstGeom>
        <a:noFill/>
        <a:ln w="9525">
          <a:solidFill>
            <a:srgbClr val="000000"/>
          </a:solidFill>
          <a:round/>
          <a:headEnd/>
          <a:tailEnd type="triangle" w="med" len="med"/>
        </a:ln>
      </xdr:spPr>
    </xdr:sp>
    <xdr:clientData/>
  </xdr:twoCellAnchor>
  <xdr:twoCellAnchor>
    <xdr:from>
      <xdr:col>0</xdr:col>
      <xdr:colOff>1355725</xdr:colOff>
      <xdr:row>15</xdr:row>
      <xdr:rowOff>104774</xdr:rowOff>
    </xdr:from>
    <xdr:to>
      <xdr:col>4</xdr:col>
      <xdr:colOff>609600</xdr:colOff>
      <xdr:row>23</xdr:row>
      <xdr:rowOff>114299</xdr:rowOff>
    </xdr:to>
    <xdr:sp macro="" textlink="">
      <xdr:nvSpPr>
        <xdr:cNvPr id="6" name="TextBox 5"/>
        <xdr:cNvSpPr txBox="1"/>
      </xdr:nvSpPr>
      <xdr:spPr>
        <a:xfrm>
          <a:off x="1355725" y="2847974"/>
          <a:ext cx="3292475" cy="147256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In each case, part a and part b, Solver fits the historical curve as well as possible, but it misses  widely on the outlier point (see squared errors in yellow) and possibly on other points as well (see green cell in part b). The parameters of the curve in part a aren't too far off from the original values, but those in part b aren't even close.</a:t>
          </a:r>
        </a:p>
      </xdr:txBody>
    </xdr:sp>
    <xdr:clientData/>
  </xdr:twoCellAnchor>
  <xdr:twoCellAnchor>
    <xdr:from>
      <xdr:col>5</xdr:col>
      <xdr:colOff>600075</xdr:colOff>
      <xdr:row>1</xdr:row>
      <xdr:rowOff>19050</xdr:rowOff>
    </xdr:from>
    <xdr:to>
      <xdr:col>11</xdr:col>
      <xdr:colOff>600075</xdr:colOff>
      <xdr:row>12</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133350</xdr:colOff>
      <xdr:row>13</xdr:row>
      <xdr:rowOff>95250</xdr:rowOff>
    </xdr:from>
    <xdr:to>
      <xdr:col>4</xdr:col>
      <xdr:colOff>495300</xdr:colOff>
      <xdr:row>13</xdr:row>
      <xdr:rowOff>95250</xdr:rowOff>
    </xdr:to>
    <xdr:sp macro="" textlink="">
      <xdr:nvSpPr>
        <xdr:cNvPr id="3075" name="Line 3"/>
        <xdr:cNvSpPr>
          <a:spLocks noChangeShapeType="1"/>
        </xdr:cNvSpPr>
      </xdr:nvSpPr>
      <xdr:spPr bwMode="auto">
        <a:xfrm flipH="1">
          <a:off x="3867150" y="2257425"/>
          <a:ext cx="361950" cy="0"/>
        </a:xfrm>
        <a:prstGeom prst="line">
          <a:avLst/>
        </a:prstGeom>
        <a:noFill/>
        <a:ln w="9525">
          <a:solidFill>
            <a:srgbClr val="000000"/>
          </a:solidFill>
          <a:round/>
          <a:headEnd/>
          <a:tailEnd type="triangle" w="med" len="med"/>
        </a:ln>
      </xdr:spPr>
    </xdr:sp>
    <xdr:clientData/>
  </xdr:twoCellAnchor>
  <xdr:twoCellAnchor>
    <xdr:from>
      <xdr:col>5</xdr:col>
      <xdr:colOff>381000</xdr:colOff>
      <xdr:row>1</xdr:row>
      <xdr:rowOff>9525</xdr:rowOff>
    </xdr:from>
    <xdr:to>
      <xdr:col>11</xdr:col>
      <xdr:colOff>438150</xdr:colOff>
      <xdr:row>12</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2"/>
  <sheetViews>
    <sheetView tabSelected="1" workbookViewId="0"/>
  </sheetViews>
  <sheetFormatPr defaultColWidth="9.109375" defaultRowHeight="14.4" x14ac:dyDescent="0.3"/>
  <cols>
    <col min="1" max="1" width="23.109375" style="2" customWidth="1"/>
    <col min="2" max="2" width="11.44140625" style="2" customWidth="1"/>
    <col min="3" max="3" width="11" style="2" customWidth="1"/>
    <col min="4" max="4" width="13.33203125" style="2" customWidth="1"/>
    <col min="5" max="5" width="9.109375" style="2"/>
    <col min="6" max="6" width="10.6640625" style="2" customWidth="1"/>
    <col min="7" max="16384" width="9.109375" style="2"/>
  </cols>
  <sheetData>
    <row r="1" spans="1:7" x14ac:dyDescent="0.3">
      <c r="A1" s="1" t="s">
        <v>0</v>
      </c>
    </row>
    <row r="3" spans="1:7" x14ac:dyDescent="0.3">
      <c r="A3" s="1" t="s">
        <v>4</v>
      </c>
      <c r="F3" s="1"/>
    </row>
    <row r="4" spans="1:7" x14ac:dyDescent="0.3">
      <c r="A4" s="2" t="s">
        <v>5</v>
      </c>
      <c r="B4" s="3">
        <v>148.17307379593618</v>
      </c>
      <c r="F4" s="4"/>
      <c r="G4" s="4"/>
    </row>
    <row r="5" spans="1:7" x14ac:dyDescent="0.3">
      <c r="A5" s="2" t="s">
        <v>6</v>
      </c>
      <c r="B5" s="5">
        <v>2.6201764094040805E-2</v>
      </c>
      <c r="F5" s="4"/>
      <c r="G5" s="4"/>
    </row>
    <row r="7" spans="1:7" x14ac:dyDescent="0.3">
      <c r="A7" s="1" t="s">
        <v>1</v>
      </c>
    </row>
    <row r="8" spans="1:7" x14ac:dyDescent="0.3">
      <c r="A8" s="6" t="s">
        <v>2</v>
      </c>
      <c r="B8" s="6" t="s">
        <v>3</v>
      </c>
      <c r="C8" s="6" t="s">
        <v>7</v>
      </c>
      <c r="D8" s="6" t="s">
        <v>8</v>
      </c>
    </row>
    <row r="9" spans="1:7" x14ac:dyDescent="0.3">
      <c r="A9" s="2">
        <v>1</v>
      </c>
      <c r="B9" s="7">
        <v>4.7</v>
      </c>
      <c r="C9" s="8">
        <f>$B$4*(1-EXP(-$B$5*A9))</f>
        <v>3.8319744506815701</v>
      </c>
      <c r="D9" s="8">
        <f>(B9-C9)^2</f>
        <v>0.75346835426956238</v>
      </c>
    </row>
    <row r="10" spans="1:7" x14ac:dyDescent="0.3">
      <c r="A10" s="2">
        <v>8</v>
      </c>
      <c r="B10" s="7">
        <v>22.1</v>
      </c>
      <c r="C10" s="8">
        <f>$B$4*(1-EXP(-$B$5*A10))</f>
        <v>28.019957889563489</v>
      </c>
      <c r="D10" s="8">
        <f>(B10-C10)^2</f>
        <v>35.045901414204984</v>
      </c>
    </row>
    <row r="11" spans="1:7" x14ac:dyDescent="0.3">
      <c r="A11" s="2">
        <v>20</v>
      </c>
      <c r="B11" s="7">
        <v>48.7</v>
      </c>
      <c r="C11" s="8">
        <f>$B$4*(1-EXP(-$B$5*A11))</f>
        <v>60.435896306918778</v>
      </c>
      <c r="D11" s="8">
        <f>(B11-C11)^2</f>
        <v>137.73126212674975</v>
      </c>
    </row>
    <row r="12" spans="1:7" x14ac:dyDescent="0.3">
      <c r="A12" s="2">
        <v>50</v>
      </c>
      <c r="B12" s="7">
        <v>125</v>
      </c>
      <c r="C12" s="8">
        <f>$B$4*(1-EXP(-$B$5*A12))</f>
        <v>108.19653294401347</v>
      </c>
      <c r="D12" s="9">
        <f>(B12-C12)^2</f>
        <v>282.35650510162463</v>
      </c>
    </row>
    <row r="13" spans="1:7" x14ac:dyDescent="0.3">
      <c r="A13" s="2">
        <v>100</v>
      </c>
      <c r="B13" s="7">
        <v>130.5</v>
      </c>
      <c r="C13" s="8">
        <f>$B$4*(1-EXP(-$B$5*A13))</f>
        <v>137.38755266484065</v>
      </c>
      <c r="D13" s="8">
        <f>(B13-C13)^2</f>
        <v>47.438381710953607</v>
      </c>
    </row>
    <row r="14" spans="1:7" x14ac:dyDescent="0.3">
      <c r="C14" s="6"/>
      <c r="D14" s="10">
        <f>SQRT(AVERAGE(D9:D13))</f>
        <v>10.03320007482959</v>
      </c>
      <c r="F14" s="2" t="s">
        <v>9</v>
      </c>
    </row>
    <row r="16" spans="1:7" x14ac:dyDescent="0.3">
      <c r="B16" s="8"/>
    </row>
    <row r="17" spans="2:2" x14ac:dyDescent="0.3">
      <c r="B17" s="8"/>
    </row>
    <row r="18" spans="2:2" x14ac:dyDescent="0.3">
      <c r="B18" s="8"/>
    </row>
    <row r="19" spans="2:2" x14ac:dyDescent="0.3">
      <c r="B19" s="8"/>
    </row>
    <row r="20" spans="2:2" x14ac:dyDescent="0.3">
      <c r="B20" s="8"/>
    </row>
    <row r="21" spans="2:2" x14ac:dyDescent="0.3">
      <c r="B21" s="8"/>
    </row>
    <row r="22" spans="2:2" x14ac:dyDescent="0.3">
      <c r="B22" s="8"/>
    </row>
    <row r="23" spans="2:2" x14ac:dyDescent="0.3">
      <c r="B23" s="8"/>
    </row>
    <row r="24" spans="2:2" x14ac:dyDescent="0.3">
      <c r="B24" s="8"/>
    </row>
    <row r="25" spans="2:2" x14ac:dyDescent="0.3">
      <c r="B25" s="8"/>
    </row>
    <row r="26" spans="2:2" x14ac:dyDescent="0.3">
      <c r="B26" s="8"/>
    </row>
    <row r="27" spans="2:2" x14ac:dyDescent="0.3">
      <c r="B27" s="8"/>
    </row>
    <row r="28" spans="2:2" x14ac:dyDescent="0.3">
      <c r="B28" s="8"/>
    </row>
    <row r="29" spans="2:2" x14ac:dyDescent="0.3">
      <c r="B29" s="8"/>
    </row>
    <row r="30" spans="2:2" x14ac:dyDescent="0.3">
      <c r="B30" s="8"/>
    </row>
    <row r="31" spans="2:2" x14ac:dyDescent="0.3">
      <c r="B31" s="8"/>
    </row>
    <row r="32" spans="2:2" x14ac:dyDescent="0.3">
      <c r="B32" s="8"/>
    </row>
  </sheetData>
  <phoneticPr fontId="3" type="noConversion"/>
  <printOptions headings="1" gridLines="1"/>
  <pageMargins left="0.75" right="0.75" top="1" bottom="1" header="0.5" footer="0.5"/>
  <pageSetup scale="71" orientation="portrait" horizontalDpi="1200" verticalDpi="12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workbookViewId="0"/>
  </sheetViews>
  <sheetFormatPr defaultColWidth="9.109375" defaultRowHeight="14.4" x14ac:dyDescent="0.3"/>
  <cols>
    <col min="1" max="1" width="24.6640625" style="2" customWidth="1"/>
    <col min="2" max="2" width="11.44140625" style="2" customWidth="1"/>
    <col min="3" max="3" width="11" style="2" customWidth="1"/>
    <col min="4" max="4" width="13.33203125" style="2" customWidth="1"/>
    <col min="5" max="5" width="9.109375" style="2"/>
    <col min="6" max="6" width="10.6640625" style="2" customWidth="1"/>
    <col min="7" max="16384" width="9.109375" style="2"/>
  </cols>
  <sheetData>
    <row r="1" spans="1:7" x14ac:dyDescent="0.3">
      <c r="A1" s="1" t="s">
        <v>0</v>
      </c>
    </row>
    <row r="3" spans="1:7" x14ac:dyDescent="0.3">
      <c r="A3" s="1" t="s">
        <v>4</v>
      </c>
      <c r="F3" s="1"/>
    </row>
    <row r="4" spans="1:7" x14ac:dyDescent="0.3">
      <c r="A4" s="2" t="s">
        <v>5</v>
      </c>
      <c r="B4" s="3">
        <v>325.78165787051034</v>
      </c>
      <c r="F4" s="4"/>
      <c r="G4" s="4"/>
    </row>
    <row r="5" spans="1:7" x14ac:dyDescent="0.3">
      <c r="A5" s="2" t="s">
        <v>6</v>
      </c>
      <c r="B5" s="5">
        <v>4.929206578403054E-3</v>
      </c>
      <c r="F5" s="4"/>
      <c r="G5" s="4"/>
    </row>
    <row r="7" spans="1:7" x14ac:dyDescent="0.3">
      <c r="A7" s="1" t="s">
        <v>1</v>
      </c>
    </row>
    <row r="8" spans="1:7" x14ac:dyDescent="0.3">
      <c r="A8" s="6" t="s">
        <v>2</v>
      </c>
      <c r="B8" s="6" t="s">
        <v>3</v>
      </c>
      <c r="C8" s="6" t="s">
        <v>7</v>
      </c>
      <c r="D8" s="6" t="s">
        <v>8</v>
      </c>
    </row>
    <row r="9" spans="1:7" x14ac:dyDescent="0.3">
      <c r="A9" s="2">
        <v>1</v>
      </c>
      <c r="B9" s="7">
        <v>4.7</v>
      </c>
      <c r="C9" s="8">
        <f>$B$4*(1-EXP(-$B$5*A9))</f>
        <v>1.6018938148897064</v>
      </c>
      <c r="D9" s="8">
        <f>(B9-C9)^2</f>
        <v>9.5982619342186588</v>
      </c>
    </row>
    <row r="10" spans="1:7" x14ac:dyDescent="0.3">
      <c r="A10" s="2">
        <v>8</v>
      </c>
      <c r="B10" s="7">
        <v>22.1</v>
      </c>
      <c r="C10" s="8">
        <f>$B$4*(1-EXP(-$B$5*A10))</f>
        <v>12.596760292497397</v>
      </c>
      <c r="D10" s="8">
        <f>(B10-C10)^2</f>
        <v>90.311564938254193</v>
      </c>
    </row>
    <row r="11" spans="1:7" x14ac:dyDescent="0.3">
      <c r="A11" s="2">
        <v>20</v>
      </c>
      <c r="B11" s="7">
        <v>48.7</v>
      </c>
      <c r="C11" s="8">
        <f>$B$4*(1-EXP(-$B$5*A11))</f>
        <v>30.584559215064456</v>
      </c>
      <c r="D11" s="11">
        <f>(B11-C11)^2</f>
        <v>328.16919483250621</v>
      </c>
    </row>
    <row r="12" spans="1:7" x14ac:dyDescent="0.3">
      <c r="A12" s="2">
        <v>50</v>
      </c>
      <c r="B12" s="7">
        <v>55</v>
      </c>
      <c r="C12" s="8">
        <f>$B$4*(1-EXP(-$B$5*A12))</f>
        <v>71.162974433422619</v>
      </c>
      <c r="D12" s="9">
        <f>(B12-C12)^2</f>
        <v>261.24174253547324</v>
      </c>
    </row>
    <row r="13" spans="1:7" x14ac:dyDescent="0.3">
      <c r="A13" s="2">
        <v>100</v>
      </c>
      <c r="B13" s="7">
        <v>130.5</v>
      </c>
      <c r="C13" s="8">
        <f>$B$4*(1-EXP(-$B$5*A13))</f>
        <v>126.78127712776029</v>
      </c>
      <c r="D13" s="8">
        <f>(B13-C13)^2</f>
        <v>13.828899800518755</v>
      </c>
    </row>
    <row r="14" spans="1:7" x14ac:dyDescent="0.3">
      <c r="C14" s="6"/>
      <c r="D14" s="10">
        <f>SQRT(AVERAGE(D9:D13))</f>
        <v>11.858749209262932</v>
      </c>
      <c r="F14" s="2" t="s">
        <v>9</v>
      </c>
    </row>
    <row r="16" spans="1:7" x14ac:dyDescent="0.3">
      <c r="B16" s="8"/>
    </row>
    <row r="17" spans="2:2" x14ac:dyDescent="0.3">
      <c r="B17" s="8"/>
    </row>
    <row r="18" spans="2:2" x14ac:dyDescent="0.3">
      <c r="B18" s="8"/>
    </row>
    <row r="19" spans="2:2" x14ac:dyDescent="0.3">
      <c r="B19" s="8"/>
    </row>
    <row r="20" spans="2:2" x14ac:dyDescent="0.3">
      <c r="B20" s="8"/>
    </row>
    <row r="21" spans="2:2" x14ac:dyDescent="0.3">
      <c r="B21" s="8"/>
    </row>
    <row r="22" spans="2:2" x14ac:dyDescent="0.3">
      <c r="B22" s="8"/>
    </row>
    <row r="23" spans="2:2" x14ac:dyDescent="0.3">
      <c r="B23" s="8"/>
    </row>
    <row r="24" spans="2:2" x14ac:dyDescent="0.3">
      <c r="B24" s="8"/>
    </row>
    <row r="25" spans="2:2" x14ac:dyDescent="0.3">
      <c r="B25" s="8"/>
    </row>
    <row r="26" spans="2:2" x14ac:dyDescent="0.3">
      <c r="B26" s="8"/>
    </row>
    <row r="27" spans="2:2" x14ac:dyDescent="0.3">
      <c r="B27" s="8"/>
    </row>
    <row r="28" spans="2:2" x14ac:dyDescent="0.3">
      <c r="B28" s="8"/>
    </row>
    <row r="29" spans="2:2" x14ac:dyDescent="0.3">
      <c r="B29" s="8"/>
    </row>
    <row r="30" spans="2:2" x14ac:dyDescent="0.3">
      <c r="B30" s="8"/>
    </row>
    <row r="31" spans="2:2" x14ac:dyDescent="0.3">
      <c r="B31" s="8"/>
    </row>
  </sheetData>
  <phoneticPr fontId="3" type="noConversion"/>
  <printOptions headings="1" gridLines="1"/>
  <pageMargins left="0.75" right="0.75" top="1" bottom="1" header="0.5" footer="0.5"/>
  <pageSetup scale="71" orientation="portrait" horizontalDpi="1200" verticalDpi="12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Part a</vt:lpstr>
      <vt:lpstr>Part b</vt:lpstr>
      <vt:lpstr>'Part b'!Parameters</vt:lpstr>
      <vt:lpstr>Parameters</vt:lpstr>
      <vt:lpstr>'Part b'!RMSE</vt:lpstr>
      <vt:lpstr>RMSE</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albright</dc:creator>
  <cp:lastModifiedBy>Chris</cp:lastModifiedBy>
  <cp:lastPrinted>2002-11-06T16:05:26Z</cp:lastPrinted>
  <dcterms:created xsi:type="dcterms:W3CDTF">2002-10-11T16:46:28Z</dcterms:created>
  <dcterms:modified xsi:type="dcterms:W3CDTF">2014-03-10T20:38:24Z</dcterms:modified>
</cp:coreProperties>
</file>